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<sst xmlns="http://schemas.openxmlformats.org/spreadsheetml/2006/main" count="108" uniqueCount="108">
  <si>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</si>
  <si>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</si>
  <si>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</si>
  <si>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</si>
  <si>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CHOVIPOL RV 1,2 INTEMPERIE "CHOVA",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GEOFIM 300 "CHOVA", (300 g/m²); ISOLAMENTO TÉRMICO: painel rígido de poliestireno extrudido, ChovAFOAM 300 M "CHOVA", segundo EN 13164, de superfície lisa e bordo lateral a meia madeira, de 40 mm de espessura, resistência à compressão &gt;= 300 kPa; CAMADA SEPARADORA SOB PROTECÇÃO: geotêxtil não tecido composto por fibras de poliéster entrelaçadas, GEOFIM 200 "CHOVA",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</si>
  <si>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</si>
  <si>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</si>
  <si>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</si>
  <si>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</si>
  <si>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</si>
  <si>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</si>
  <si>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</si>
  <si>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</si>
  <si>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</si>
  <si>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</si>
  <si>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</si>
  <si>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</si>
  <si>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</si>
  <si>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</si>
  <si>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</si>
  <si>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</si>
  <si>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</si>
  <si>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</si>
  <si>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</si>
  <si>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</si>
  <si>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</si>
  <si>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</si>
  <si>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</si>
  <si>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</si>
  <si>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</si>
  <si>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</si>
  <si>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</si>
  <si>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mt14gsa020ih</t>
  </si>
  <si>
    <t xml:space="preserve">m²</t>
  </si>
  <si>
    <t xml:space="preserve">Geotêxtil não tecido composto por fibras de poliéster entrelaçadas, GEOFIM 300 "CHOVA",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</si>
  <si>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mt15dan010h</t>
  </si>
  <si>
    <t xml:space="preserve">m²</t>
  </si>
  <si>
    <t xml:space="preserve">Lâmina impermeabilizante flexível de PVC-P, (fv), CHOVIPOL RV 1,2 INTEMPERIE "CHOVA", de 1,2 mm de espessura, com armadura de véu de fibra de vidro, e com resistência à intempérie, segundo EN 13956.</t>
  </si>
  <si>
    <t xml:space="preserve">mt16pxc010jd</t>
  </si>
  <si>
    <t xml:space="preserve">m²</t>
  </si>
  <si>
    <t xml:space="preserve">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</si>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</sst>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1.24</v>
      </c>
      <c r="J16" s="17">
        <f ca="1">ROUND(INDIRECT(ADDRESS(ROW()+(0), COLUMN()+(-3), 1))*INDIRECT(ADDRESS(ROW()+(0), COLUMN()+(-1), 1)), 2)</f>
        <v>2.6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6.76</v>
      </c>
      <c r="J17" s="17">
        <f ca="1">ROUND(INDIRECT(ADDRESS(ROW()+(0), COLUMN()+(-3), 1))*INDIRECT(ADDRESS(ROW()+(0), COLUMN()+(-1), 1)), 2)</f>
        <v>7.1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1.05</v>
      </c>
      <c r="H18" s="16"/>
      <c r="I18" s="17">
        <v>5.97</v>
      </c>
      <c r="J18" s="17">
        <f ca="1">ROUND(INDIRECT(ADDRESS(ROW()+(0), COLUMN()+(-3), 1))*INDIRECT(ADDRESS(ROW()+(0), COLUMN()+(-1), 1)), 2)</f>
        <v>6.27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0.72</v>
      </c>
      <c r="J19" s="17">
        <f ca="1">ROUND(INDIRECT(ADDRESS(ROW()+(0), COLUMN()+(-3), 1))*INDIRECT(ADDRESS(ROW()+(0), COLUMN()+(-1), 1)), 2)</f>
        <v>0.76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4.72</v>
      </c>
      <c r="J20" s="17">
        <f ca="1">ROUND(INDIRECT(ADDRESS(ROW()+(0), COLUMN()+(-3), 1))*INDIRECT(ADDRESS(ROW()+(0), COLUMN()+(-1), 1)), 2)</f>
        <v>5.19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0.1</v>
      </c>
      <c r="H21" s="16"/>
      <c r="I21" s="17">
        <v>78.57</v>
      </c>
      <c r="J21" s="17">
        <f ca="1">ROUND(INDIRECT(ADDRESS(ROW()+(0), COLUMN()+(-3), 1))*INDIRECT(ADDRESS(ROW()+(0), COLUMN()+(-1), 1)), 2)</f>
        <v>7.86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0.8</v>
      </c>
      <c r="H22" s="16"/>
      <c r="I22" s="17">
        <v>3.47</v>
      </c>
      <c r="J22" s="17">
        <f ca="1">ROUND(INDIRECT(ADDRESS(ROW()+(0), COLUMN()+(-3), 1))*INDIRECT(ADDRESS(ROW()+(0), COLUMN()+(-1), 1)), 2)</f>
        <v>2.78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11.36</v>
      </c>
      <c r="J23" s="17">
        <f ca="1">ROUND(INDIRECT(ADDRESS(ROW()+(0), COLUMN()+(-3), 1))*INDIRECT(ADDRESS(ROW()+(0), COLUMN()+(-1), 1)), 2)</f>
        <v>9.09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0.2</v>
      </c>
      <c r="H24" s="16"/>
      <c r="I24" s="17">
        <v>12.29</v>
      </c>
      <c r="J24" s="17">
        <f ca="1">ROUND(INDIRECT(ADDRESS(ROW()+(0), COLUMN()+(-3), 1))*INDIRECT(ADDRESS(ROW()+(0), COLUMN()+(-1), 1)), 2)</f>
        <v>2.46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0.033</v>
      </c>
      <c r="H25" s="16"/>
      <c r="I25" s="17">
        <v>1.68</v>
      </c>
      <c r="J25" s="17">
        <f ca="1">ROUND(INDIRECT(ADDRESS(ROW()+(0), COLUMN()+(-3), 1))*INDIRECT(ADDRESS(ROW()+(0), COLUMN()+(-1), 1)), 2)</f>
        <v>0.06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0.518</v>
      </c>
      <c r="H26" s="16"/>
      <c r="I26" s="17">
        <v>19.19</v>
      </c>
      <c r="J26" s="17">
        <f ca="1">ROUND(INDIRECT(ADDRESS(ROW()+(0), COLUMN()+(-3), 1))*INDIRECT(ADDRESS(ROW()+(0), COLUMN()+(-1), 1)), 2)</f>
        <v>9.94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0.838</v>
      </c>
      <c r="H27" s="16"/>
      <c r="I27" s="17">
        <v>18.15</v>
      </c>
      <c r="J27" s="17">
        <f ca="1">ROUND(INDIRECT(ADDRESS(ROW()+(0), COLUMN()+(-3), 1))*INDIRECT(ADDRESS(ROW()+(0), COLUMN()+(-1), 1)), 2)</f>
        <v>15.21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0.18</v>
      </c>
      <c r="H28" s="16"/>
      <c r="I28" s="17">
        <v>19.19</v>
      </c>
      <c r="J28" s="17">
        <f ca="1">ROUND(INDIRECT(ADDRESS(ROW()+(0), COLUMN()+(-3), 1))*INDIRECT(ADDRESS(ROW()+(0), COLUMN()+(-1), 1)), 2)</f>
        <v>3.45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0.18</v>
      </c>
      <c r="H29" s="16"/>
      <c r="I29" s="17">
        <v>18.74</v>
      </c>
      <c r="J29" s="17">
        <f ca="1">ROUND(INDIRECT(ADDRESS(ROW()+(0), COLUMN()+(-3), 1))*INDIRECT(ADDRESS(ROW()+(0), COLUMN()+(-1), 1)), 2)</f>
        <v>3.37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0.05</v>
      </c>
      <c r="H30" s="16"/>
      <c r="I30" s="17">
        <v>19.73</v>
      </c>
      <c r="J30" s="17">
        <f ca="1">ROUND(INDIRECT(ADDRESS(ROW()+(0), COLUMN()+(-3), 1))*INDIRECT(ADDRESS(ROW()+(0), COLUMN()+(-1), 1)), 2)</f>
        <v>0.99</v>
      </c>
      <c r="K30" s="17"/>
    </row>
    <row r="31" spans="1:11" ht="13.50" thickBot="1" customHeight="1">
      <c r="A31" s="14" t="s">
        <v>77</v>
      </c>
      <c r="B31" s="14"/>
      <c r="C31" s="14"/>
      <c r="D31" s="18" t="s">
        <v>78</v>
      </c>
      <c r="E31" s="19" t="s">
        <v>79</v>
      </c>
      <c r="F31" s="19"/>
      <c r="G31" s="20">
        <v>0.05</v>
      </c>
      <c r="H31" s="20"/>
      <c r="I31" s="21">
        <v>18.74</v>
      </c>
      <c r="J31" s="21">
        <f ca="1">ROUND(INDIRECT(ADDRESS(ROW()+(0), COLUMN()+(-3), 1))*INDIRECT(ADDRESS(ROW()+(0), COLUMN()+(-1), 1)), 2)</f>
        <v>0.94</v>
      </c>
      <c r="K31" s="21"/>
    </row>
    <row r="32" spans="1:11" ht="13.50" thickBot="1" customHeight="1">
      <c r="A32" s="19"/>
      <c r="B32" s="19"/>
      <c r="C32" s="19"/>
      <c r="D32" s="22" t="s">
        <v>80</v>
      </c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95.41</v>
      </c>
      <c r="J32" s="24">
        <f ca="1">ROUND(INDIRECT(ADDRESS(ROW()+(0), COLUMN()+(-3), 1))*INDIRECT(ADDRESS(ROW()+(0), COLUMN()+(-1), 1))/100, 2)</f>
        <v>1.91</v>
      </c>
      <c r="K32" s="24"/>
    </row>
    <row r="33" spans="1:11" ht="13.50" thickBot="1" customHeight="1">
      <c r="A33" s="25" t="s">
        <v>82</v>
      </c>
      <c r="B33" s="25"/>
      <c r="C33" s="25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97.32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/>
    </row>
    <row r="38" spans="1:11" ht="13.50" thickBot="1" customHeight="1">
      <c r="A38" s="32" t="s">
        <v>89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90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91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92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93</v>
      </c>
      <c r="B42" s="30"/>
      <c r="C42" s="30"/>
      <c r="D42" s="30"/>
      <c r="E42" s="30"/>
      <c r="F42" s="31">
        <v>1.07202e+006</v>
      </c>
      <c r="G42" s="31"/>
      <c r="H42" s="31">
        <v>1.07202e+006</v>
      </c>
      <c r="I42" s="31"/>
      <c r="J42" s="31"/>
      <c r="K42" s="31"/>
    </row>
    <row r="43" spans="1:11" ht="24.00" thickBot="1" customHeight="1">
      <c r="A43" s="32" t="s">
        <v>94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95</v>
      </c>
      <c r="B44" s="30"/>
      <c r="C44" s="30"/>
      <c r="D44" s="30"/>
      <c r="E44" s="30"/>
      <c r="F44" s="31">
        <v>172012</v>
      </c>
      <c r="G44" s="31"/>
      <c r="H44" s="31">
        <v>172013</v>
      </c>
      <c r="I44" s="31"/>
      <c r="J44" s="31"/>
      <c r="K44" s="31" t="s">
        <v>96</v>
      </c>
    </row>
    <row r="45" spans="1:11" ht="13.50" thickBot="1" customHeight="1">
      <c r="A45" s="32" t="s">
        <v>97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98</v>
      </c>
      <c r="B46" s="30"/>
      <c r="C46" s="30"/>
      <c r="D46" s="30"/>
      <c r="E46" s="30"/>
      <c r="F46" s="31">
        <v>1.102e+006</v>
      </c>
      <c r="G46" s="31"/>
      <c r="H46" s="31">
        <v>1.102e+006</v>
      </c>
      <c r="I46" s="31"/>
      <c r="J46" s="31"/>
      <c r="K46" s="31"/>
    </row>
    <row r="47" spans="1:11" ht="13.50" thickBot="1" customHeight="1">
      <c r="A47" s="34" t="s">
        <v>99</v>
      </c>
      <c r="B47" s="34"/>
      <c r="C47" s="34"/>
      <c r="D47" s="34"/>
      <c r="E47" s="34"/>
      <c r="F47" s="35"/>
      <c r="G47" s="35"/>
      <c r="H47" s="35"/>
      <c r="I47" s="35"/>
      <c r="J47" s="35"/>
      <c r="K47" s="35"/>
    </row>
    <row r="48" spans="1:11" ht="13.50" thickBot="1" customHeight="1">
      <c r="A48" s="32" t="s">
        <v>100</v>
      </c>
      <c r="B48" s="32"/>
      <c r="C48" s="32"/>
      <c r="D48" s="32"/>
      <c r="E48" s="32"/>
      <c r="F48" s="33">
        <v>162006</v>
      </c>
      <c r="G48" s="33"/>
      <c r="H48" s="33">
        <v>162007</v>
      </c>
      <c r="I48" s="33"/>
      <c r="J48" s="33"/>
      <c r="K48" s="33"/>
    </row>
    <row r="49" spans="1:11" ht="13.50" thickBot="1" customHeight="1">
      <c r="A49" s="30" t="s">
        <v>101</v>
      </c>
      <c r="B49" s="30"/>
      <c r="C49" s="30"/>
      <c r="D49" s="30"/>
      <c r="E49" s="30"/>
      <c r="F49" s="31">
        <v>1.10201e+006</v>
      </c>
      <c r="G49" s="31"/>
      <c r="H49" s="31">
        <v>1.10201e+006</v>
      </c>
      <c r="I49" s="31"/>
      <c r="J49" s="31"/>
      <c r="K49" s="31"/>
    </row>
    <row r="50" spans="1:11" ht="55.50" thickBot="1" customHeight="1">
      <c r="A50" s="32" t="s">
        <v>102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103</v>
      </c>
      <c r="B51" s="30"/>
      <c r="C51" s="30"/>
      <c r="D51" s="30"/>
      <c r="E51" s="30"/>
      <c r="F51" s="31">
        <v>1.07202e+006</v>
      </c>
      <c r="G51" s="31"/>
      <c r="H51" s="31">
        <v>1.07202e+006</v>
      </c>
      <c r="I51" s="31"/>
      <c r="J51" s="31"/>
      <c r="K51" s="31"/>
    </row>
    <row r="52" spans="1:11" ht="24.00" thickBot="1" customHeight="1">
      <c r="A52" s="32" t="s">
        <v>104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6"/>
    <mergeCell ref="H46:J46"/>
    <mergeCell ref="K46:K48"/>
    <mergeCell ref="A47:E47"/>
    <mergeCell ref="F47:G47"/>
    <mergeCell ref="H47:J47"/>
    <mergeCell ref="A48:E48"/>
    <mergeCell ref="F48:G48"/>
    <mergeCell ref="H48:J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