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<sst xmlns="http://schemas.openxmlformats.org/spreadsheetml/2006/main" count="118" uniqueCount="118">
  <si>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</si>
  <si>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QAD022</t>
  </si>
  <si>
    <t xml:space="preserve">m²</t>
  </si>
  <si>
    <t xml:space="preserve">Cobertura plana acessível, não ventilada, com pavimento fixo, tipo invertida, para utilização desportiva.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</si>
  <si>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membrana de betume modificado com elastómero SBS, LBM(SBS)-30-FP, POLITABER COMBI 30 "CHOVA", prévia aplicação de primário com emulsão asfáltica aniônica com cargas SUPERMUL, "CHOVA", e membrana de betume modificado com elastómero SBS, LBM(SBS)-30-FP, POLITABER COMBI 30 "CHOVA" colada à anterior com maçarico, sem coincidir as suas juntas; CAMADA SEPARADORA SOB ISOLAMENTO: geotêxtil não tecido composto por fibras de poliéster entrelaçadas, GEOFIM 150 "CHOVA", (150 g/m²); ISOLAMENTO TÉRMICO: painel rígido de poliestireno extrudido, ChovAFOAM 300 M "CHOVA", segundo EN 13164, de superfície lisa e bordo lateral a meia madeira, de 40 mm de espessura, resistência à compressão &gt;= 300 kPa; CAMADA SEPARADORA SOB CAMADA DE REFORÇO: geotêxtil não tecido composto por fibras de poliéster entrelaçadas, GEOFIM 150 "CHOVA", (150 g/m²); CAMADA DE REFORÇO: argamassa de cimento CEM II/B-L 32,5 N tipo M-10 de 4 cm de espessura; CAMADA SEPARADORA SOB PROTECÇÃO: geotêxtil não tecido composto por fibras de poliéster entrelaçadas, GEOFIM 200 "CHOVA",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</si>
  <si>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</si>
  <si>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</si>
  <si>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</si>
  <si>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</si>
  <si>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</si>
  <si>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</si>
  <si>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</si>
  <si>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</si>
  <si>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</si>
  <si>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</si>
  <si>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</si>
  <si>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</si>
  <si>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</si>
  <si>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</si>
  <si>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</si>
  <si>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</si>
  <si>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</si>
  <si>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</si>
  <si>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</si>
  <si>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</si>
  <si>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</si>
  <si>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</si>
  <si>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</si>
  <si>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</si>
  <si>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</si>
  <si>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</si>
  <si>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</si>
  <si>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mt14lba010B</t>
  </si>
  <si>
    <t xml:space="preserve">m²</t>
  </si>
  <si>
    <t xml:space="preserve">Membrana de betume modificado com elastómero SBS, LBM(SBS)-30-FP, POLITABER COMBI 30 "CHOVA", massa nominal 3 kg/m², com armadura de feltro de poliéster reforçado e estabilizado de 150 g/m², de superfície não protegida. Segundo EN 13707.</t>
  </si>
  <si>
    <t xml:space="preserve">mt14iea020h</t>
  </si>
  <si>
    <t xml:space="preserve">kg</t>
  </si>
  <si>
    <t xml:space="preserve">Emulsão asfáltica aniônica com cargas SUPERMUL, "CHOVA".</t>
  </si>
  <si>
    <t xml:space="preserve">mt14gsa020gd</t>
  </si>
  <si>
    <t xml:space="preserve">m²</t>
  </si>
  <si>
    <t xml:space="preserve">Geotêxtil não tecido composto por fibras de poliéster entrelaçadas, GEOFIM 150 "CHOVA",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</si>
  <si>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mt16pxc010jbc</t>
  </si>
  <si>
    <t xml:space="preserve">m²</t>
  </si>
  <si>
    <t xml:space="preserve">Painel rígido de poliestireno extrudido, ChovAFOAM 300 M "CHOVA",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13164-T1-CS(10/Y)300-DLT(2)5-DS(TH)-WL(T)0,7.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</si>
  <si>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</si>
  <si>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</si>
  <si>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</si>
  <si>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mt14gsa020hf</t>
  </si>
  <si>
    <t xml:space="preserve">m²</t>
  </si>
  <si>
    <t xml:space="preserve">Geotêxtil não tecido composto por fibras de poliéster entrelaçadas, GEOFIM 200 "CHOVA",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</si>
  <si>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</si>
  <si>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</si>
  <si>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</si>
  <si>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</si>
  <si>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</si>
  <si>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</si>
  <si>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</si>
  <si>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</si>
  <si>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</si>
  <si>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</si>
  <si>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</si>
  <si>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</si>
  <si>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</si>
  <si>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</si>
  <si>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</si>
  <si>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</si>
  <si>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</si>
  <si>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</si>
  <si>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</si>
  <si>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</si>
  <si>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</si>
  <si>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</si>
  <si>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</si>
  <si>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</si>
  <si>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</si>
  <si>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</si>
  <si>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</si>
  <si>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</si>
  <si>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</si>
  <si>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</si>
  <si>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</si>
  <si>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</si>
  <si>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</si>
  <si>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</si>
  <si>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</si>
  <si>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</si>
  <si>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</si>
  <si>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</si>
  <si>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33,85€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</si>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</sst>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13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2.2</v>
      </c>
      <c r="H16" s="16"/>
      <c r="I16" s="17">
        <v>4.44</v>
      </c>
      <c r="J16" s="17">
        <f ca="1">ROUND(INDIRECT(ADDRESS(ROW()+(0), COLUMN()+(-3), 1))*INDIRECT(ADDRESS(ROW()+(0), COLUMN()+(-1), 1)), 2)</f>
        <v>9.77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</v>
      </c>
      <c r="H17" s="16"/>
      <c r="I17" s="17">
        <v>3.4</v>
      </c>
      <c r="J17" s="17">
        <f ca="1">ROUND(INDIRECT(ADDRESS(ROW()+(0), COLUMN()+(-3), 1))*INDIRECT(ADDRESS(ROW()+(0), COLUMN()+(-1), 1)), 2)</f>
        <v>1.02</v>
      </c>
      <c r="K17" s="17"/>
    </row>
    <row r="18" spans="1:11" ht="55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2.1</v>
      </c>
      <c r="H18" s="16"/>
      <c r="I18" s="17">
        <v>0.7</v>
      </c>
      <c r="J18" s="17">
        <f ca="1">ROUND(INDIRECT(ADDRESS(ROW()+(0), COLUMN()+(-3), 1))*INDIRECT(ADDRESS(ROW()+(0), COLUMN()+(-1), 1)), 2)</f>
        <v>1.47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7</v>
      </c>
      <c r="J19" s="17">
        <f ca="1">ROUND(INDIRECT(ADDRESS(ROW()+(0), COLUMN()+(-3), 1))*INDIRECT(ADDRESS(ROW()+(0), COLUMN()+(-1), 1)), 2)</f>
        <v>7.35</v>
      </c>
      <c r="K19" s="17"/>
    </row>
    <row r="20" spans="1:11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0.04</v>
      </c>
      <c r="H20" s="16"/>
      <c r="I20" s="17">
        <v>133.3</v>
      </c>
      <c r="J20" s="17">
        <f ca="1">ROUND(INDIRECT(ADDRESS(ROW()+(0), COLUMN()+(-3), 1))*INDIRECT(ADDRESS(ROW()+(0), COLUMN()+(-1), 1)), 2)</f>
        <v>5.33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0.96</v>
      </c>
      <c r="J21" s="17">
        <f ca="1">ROUND(INDIRECT(ADDRESS(ROW()+(0), COLUMN()+(-3), 1))*INDIRECT(ADDRESS(ROW()+(0), COLUMN()+(-1), 1)), 2)</f>
        <v>1.01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</v>
      </c>
      <c r="H22" s="16"/>
      <c r="I22" s="17">
        <v>7.47</v>
      </c>
      <c r="J22" s="17">
        <f ca="1">ROUND(INDIRECT(ADDRESS(ROW()+(0), COLUMN()+(-3), 1))*INDIRECT(ADDRESS(ROW()+(0), COLUMN()+(-1), 1)), 2)</f>
        <v>8.22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78.57</v>
      </c>
      <c r="J23" s="17">
        <f ca="1">ROUND(INDIRECT(ADDRESS(ROW()+(0), COLUMN()+(-3), 1))*INDIRECT(ADDRESS(ROW()+(0), COLUMN()+(-1), 1)), 2)</f>
        <v>7.86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3.47</v>
      </c>
      <c r="J24" s="17">
        <f ca="1">ROUND(INDIRECT(ADDRESS(ROW()+(0), COLUMN()+(-3), 1))*INDIRECT(ADDRESS(ROW()+(0), COLUMN()+(-1), 1)), 2)</f>
        <v>2.78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11.36</v>
      </c>
      <c r="J25" s="17">
        <f ca="1">ROUND(INDIRECT(ADDRESS(ROW()+(0), COLUMN()+(-3), 1))*INDIRECT(ADDRESS(ROW()+(0), COLUMN()+(-1), 1)), 2)</f>
        <v>9.09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0.2</v>
      </c>
      <c r="H26" s="16"/>
      <c r="I26" s="17">
        <v>12.29</v>
      </c>
      <c r="J26" s="17">
        <f ca="1">ROUND(INDIRECT(ADDRESS(ROW()+(0), COLUMN()+(-3), 1))*INDIRECT(ADDRESS(ROW()+(0), COLUMN()+(-1), 1)), 2)</f>
        <v>2.46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0.033</v>
      </c>
      <c r="H27" s="16"/>
      <c r="I27" s="17">
        <v>3.45</v>
      </c>
      <c r="J27" s="17">
        <f ca="1">ROUND(INDIRECT(ADDRESS(ROW()+(0), COLUMN()+(-3), 1))*INDIRECT(ADDRESS(ROW()+(0), COLUMN()+(-1), 1)), 2)</f>
        <v>0.11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0.518</v>
      </c>
      <c r="H28" s="16"/>
      <c r="I28" s="17">
        <v>24.63</v>
      </c>
      <c r="J28" s="17">
        <f ca="1">ROUND(INDIRECT(ADDRESS(ROW()+(0), COLUMN()+(-3), 1))*INDIRECT(ADDRESS(ROW()+(0), COLUMN()+(-1), 1)), 2)</f>
        <v>12.76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1.038</v>
      </c>
      <c r="H29" s="16"/>
      <c r="I29" s="17">
        <v>23.29</v>
      </c>
      <c r="J29" s="17">
        <f ca="1">ROUND(INDIRECT(ADDRESS(ROW()+(0), COLUMN()+(-3), 1))*INDIRECT(ADDRESS(ROW()+(0), COLUMN()+(-1), 1)), 2)</f>
        <v>24.18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0.23</v>
      </c>
      <c r="H30" s="16"/>
      <c r="I30" s="17">
        <v>24.63</v>
      </c>
      <c r="J30" s="17">
        <f ca="1">ROUND(INDIRECT(ADDRESS(ROW()+(0), COLUMN()+(-3), 1))*INDIRECT(ADDRESS(ROW()+(0), COLUMN()+(-1), 1)), 2)</f>
        <v>5.66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0.23</v>
      </c>
      <c r="H31" s="16"/>
      <c r="I31" s="17">
        <v>24.04</v>
      </c>
      <c r="J31" s="17">
        <f ca="1">ROUND(INDIRECT(ADDRESS(ROW()+(0), COLUMN()+(-3), 1))*INDIRECT(ADDRESS(ROW()+(0), COLUMN()+(-1), 1)), 2)</f>
        <v>5.53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</v>
      </c>
      <c r="H32" s="16"/>
      <c r="I32" s="17">
        <v>25.32</v>
      </c>
      <c r="J32" s="17">
        <f ca="1">ROUND(INDIRECT(ADDRESS(ROW()+(0), COLUMN()+(-3), 1))*INDIRECT(ADDRESS(ROW()+(0), COLUMN()+(-1), 1)), 2)</f>
        <v>1.27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0.05</v>
      </c>
      <c r="H33" s="20"/>
      <c r="I33" s="21">
        <v>24.04</v>
      </c>
      <c r="J33" s="21">
        <f ca="1">ROUND(INDIRECT(ADDRESS(ROW()+(0), COLUMN()+(-3), 1))*INDIRECT(ADDRESS(ROW()+(0), COLUMN()+(-1), 1)), 2)</f>
        <v>1.2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125.71</v>
      </c>
      <c r="J34" s="24">
        <f ca="1">ROUND(INDIRECT(ADDRESS(ROW()+(0), COLUMN()+(-3), 1))*INDIRECT(ADDRESS(ROW()+(0), COLUMN()+(-1), 1))/100, 2)</f>
        <v>2.51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128.22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1.06202e+06</v>
      </c>
      <c r="G39" s="31"/>
      <c r="H39" s="31">
        <v>1.06202e+06</v>
      </c>
      <c r="I39" s="31"/>
      <c r="J39" s="31"/>
      <c r="K39" s="31" t="s">
        <v>95</v>
      </c>
    </row>
    <row r="40" spans="1:11" ht="13.5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97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98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99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100</v>
      </c>
      <c r="B44" s="30"/>
      <c r="C44" s="30"/>
      <c r="D44" s="30"/>
      <c r="E44" s="30"/>
      <c r="F44" s="31">
        <v>1.07202e+06</v>
      </c>
      <c r="G44" s="31"/>
      <c r="H44" s="31">
        <v>1.07202e+06</v>
      </c>
      <c r="I44" s="31"/>
      <c r="J44" s="31"/>
      <c r="K44" s="31" t="s">
        <v>101</v>
      </c>
    </row>
    <row r="45" spans="1:11" ht="24.00" thickBot="1" customHeight="1">
      <c r="A45" s="32" t="s">
        <v>102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103</v>
      </c>
      <c r="B46" s="30"/>
      <c r="C46" s="30"/>
      <c r="D46" s="30"/>
      <c r="E46" s="30"/>
      <c r="F46" s="31">
        <v>172012</v>
      </c>
      <c r="G46" s="31"/>
      <c r="H46" s="31">
        <v>172013</v>
      </c>
      <c r="I46" s="31"/>
      <c r="J46" s="31"/>
      <c r="K46" s="31" t="s">
        <v>104</v>
      </c>
    </row>
    <row r="47" spans="1:11" ht="13.50" thickBot="1" customHeight="1">
      <c r="A47" s="32" t="s">
        <v>105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106</v>
      </c>
      <c r="B48" s="30"/>
      <c r="C48" s="30"/>
      <c r="D48" s="30"/>
      <c r="E48" s="30"/>
      <c r="F48" s="31">
        <v>142010</v>
      </c>
      <c r="G48" s="31"/>
      <c r="H48" s="31">
        <v>1.10201e+06</v>
      </c>
      <c r="I48" s="31"/>
      <c r="J48" s="31"/>
      <c r="K48" s="31" t="s">
        <v>107</v>
      </c>
    </row>
    <row r="49" spans="1:11" ht="24.0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109</v>
      </c>
      <c r="B50" s="30"/>
      <c r="C50" s="30"/>
      <c r="D50" s="30"/>
      <c r="E50" s="30"/>
      <c r="F50" s="31">
        <v>1.03202e+06</v>
      </c>
      <c r="G50" s="31"/>
      <c r="H50" s="31">
        <v>1.03202e+06</v>
      </c>
      <c r="I50" s="31"/>
      <c r="J50" s="31"/>
      <c r="K50" s="31" t="s">
        <v>110</v>
      </c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112</v>
      </c>
      <c r="B52" s="30"/>
      <c r="C52" s="30"/>
      <c r="D52" s="30"/>
      <c r="E52" s="30"/>
      <c r="F52" s="31">
        <v>1.07202e+06</v>
      </c>
      <c r="G52" s="31"/>
      <c r="H52" s="31">
        <v>1.07202e+06</v>
      </c>
      <c r="I52" s="31"/>
      <c r="J52" s="31"/>
      <c r="K52" s="31" t="s">
        <v>113</v>
      </c>
    </row>
    <row r="53" spans="1:11" ht="24.00" thickBot="1" customHeight="1">
      <c r="A53" s="32" t="s">
        <v>114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