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<sst xmlns="http://schemas.openxmlformats.org/spreadsheetml/2006/main" count="81" uniqueCount="81">
  <si>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</si>
  <si>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QAD121</t>
  </si>
  <si>
    <t xml:space="preserve">m²</t>
  </si>
  <si>
    <t xml:space="preserve">Cobertura plana não acessível, não ventilada, com godo. Impermeabilização com lâminas de EPDM, sobre suporte contínuo de painel de madeira lamelada colada cruzada (CLT).</t>
  </si>
  <si>
    <r>
      <rPr>
        <sz val="8.25"/>
        <color rgb="FF000000"/>
        <rFont val="Arial"/>
        <family val="2"/>
      </rPr>
      <t xml:space="preserve">Cobertura plana não acessível, não ventilada, com godo, tipo invertida, pendente de 1% a 5%. CAMADA SEPARADORA SOB FORMAÇÃO DE PENDENTES: tela de polietileno de alta densidade (PEAD/HDPE), de 0,75 mm de espessura e 705 g/m²; FORMAÇÃO DE PENDENTES: com guias de rincões, laroz e juntas com mestras de tijolo cerâmico furado duplo e camada de betão leve, de resistência à compressão 1,5 MPa e 480 kg/m³ de densidade, pré-misturado com argila expandida de granulometria entre 3 e 9 mm, cimento cinzento e aditivos, com espessura média de 3 cm; IMPERMEABILIZAÇÃO: tipo monocamada, não colada, formada por uma lâmina de borracha sintética EPDM de alta densidade, de 1,2 mm de espessura, fixada ao suporte em perímetro e juntas e sobreposições fixadas com fita autocolante, de borracha sintética EPDM e 76 mm de largura, com prévia aplicação de primário com base dissolvente; CAMADA SEPARADORA SOB ISOLAMENTO: geotêxtil não tecido composto por fibras de poliéster entrelaçadas, GEOFIM 500 "CHOVA", (500 g/m²); ISOLAMENTO TÉRMICO: painel rígido de poliestireno extrudido, ChovAFOAM 300 M "CHOVA", segundo EN 13164, de superfície lisa e bordo lateral a meia madeira, de 40 mm de espessura, resistência à compressão &gt;= 300 kPa; CAMADA SEPARADORA SOB PROTECÇÃO: geotêxtil não tecido composto por fibras de poliéster entrelaçadas, GEOFIM 500 "CHOVA", (500 g/m²); CAMADA DE PROTECÇÃO: Camada de seixos rolados lavados, com uma espessura média de 10 cm.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</si>
  <si>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</si>
  <si>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</si>
  <si>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</si>
  <si>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</si>
  <si>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</si>
  <si>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</si>
  <si>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mt15dan600a</t>
  </si>
  <si>
    <t xml:space="preserve">m²</t>
  </si>
  <si>
    <t xml:space="preserve">Tela de polietileno de alta densidade (PEAD/HDPE), de 0,75 mm de espessura e 705 g/m², Euroclasse E de reacção ao fogo.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</si>
  <si>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</si>
  <si>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</si>
  <si>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</si>
  <si>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mt10hlw020a</t>
  </si>
  <si>
    <t xml:space="preserve">m³</t>
  </si>
  <si>
    <t xml:space="preserve">Betão leve, de resistência à compressão 1,5 MPa e 480 kg/m³ de densidade, pré-misturado com argila expandida de granulometria entre 3 e 9 mm, cimento cinzento e aditivos.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</si>
  <si>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</si>
  <si>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</si>
  <si>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</si>
  <si>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mt15dan610a</t>
  </si>
  <si>
    <t xml:space="preserve">m²</t>
  </si>
  <si>
    <t xml:space="preserve">Lâmina de borracha sintética EPDM de alta densidade, de 1,2 mm de espessura, com resistência ao envelhecimento e aos raios UV.</t>
  </si>
  <si>
    <t xml:space="preserve">mt15dan630a</t>
  </si>
  <si>
    <t xml:space="preserve">l</t>
  </si>
  <si>
    <t xml:space="preserve">Primário com base dissolvente, para limpeza de sobreposições em lâminas de borracha sintética EPDM de alta densidade.</t>
  </si>
  <si>
    <t xml:space="preserve">mt15dan620a</t>
  </si>
  <si>
    <t xml:space="preserve">m</t>
  </si>
  <si>
    <t xml:space="preserve">Fita autocolante, de borracha sintética EPDM, 76 mm de largura e 0,75 mm de espessura, para vedação de emendas em lâminas de borracha sintética EPDM de alta densidade.</t>
  </si>
  <si>
    <t xml:space="preserve">mt14gsa020jj</t>
  </si>
  <si>
    <t xml:space="preserve">m²</t>
  </si>
  <si>
    <t xml:space="preserve">Geotêxtil não tecido composto por fibras de poliéster entrelaçadas, GEOFIM 500 "CHOVA", com uma resistência à tracção longitudinal de 6,8 kN/m, uma resistência à tracção transversal de 7,8 kN/m, uma abertura de cone ao ensaio de perfuração dinâmica segundo NP EN ISO 13433 inferior a 3 mm, resistência CBR ao punçoamento 1,7 kN e uma massa superficial de 500 g/m², segundo EN 13252.</t>
  </si>
  <si>
    <t xml:space="preserve">mt16pxc010jd</t>
  </si>
  <si>
    <t xml:space="preserve">m²</t>
  </si>
  <si>
    <t xml:space="preserve">Painel rígido de poliestireno extrudido, ChovAFOAM 300 M "CHOVA",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13164-T1-CS(10/Y)300-DLT(2)5-DS(TH)-WL(T)0,7.</t>
  </si>
  <si>
    <t xml:space="preserve">mt01arc010</t>
  </si>
  <si>
    <t xml:space="preserve">t</t>
  </si>
  <si>
    <t xml:space="preserve">Seixos rolados lavados, de granulometria compreendida entre 16 e 32 mm.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</si>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</sst>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2.92</v>
      </c>
      <c r="J9" s="13">
        <f ca="1">ROUND(INDIRECT(ADDRESS(ROW()+(0), COLUMN()+(-3), 1))*INDIRECT(ADDRESS(ROW()+(0), COLUMN()+(-1), 1)), 2)</f>
        <v>3.07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0.17</v>
      </c>
      <c r="J10" s="17">
        <f ca="1">ROUND(INDIRECT(ADDRESS(ROW()+(0), COLUMN()+(-3), 1))*INDIRECT(ADDRESS(ROW()+(0), COLUMN()+(-1), 1)), 2)</f>
        <v>0.51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</v>
      </c>
      <c r="H11" s="16"/>
      <c r="I11" s="17">
        <v>210.9</v>
      </c>
      <c r="J11" s="17">
        <f ca="1">ROUND(INDIRECT(ADDRESS(ROW()+(0), COLUMN()+(-3), 1))*INDIRECT(ADDRESS(ROW()+(0), COLUMN()+(-1), 1)), 2)</f>
        <v>6.33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1.1</v>
      </c>
      <c r="H13" s="16"/>
      <c r="I13" s="17">
        <v>9.06</v>
      </c>
      <c r="J13" s="17">
        <f ca="1">ROUND(INDIRECT(ADDRESS(ROW()+(0), COLUMN()+(-3), 1))*INDIRECT(ADDRESS(ROW()+(0), COLUMN()+(-1), 1)), 2)</f>
        <v>9.97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0.001</v>
      </c>
      <c r="H14" s="16"/>
      <c r="I14" s="17">
        <v>11.97</v>
      </c>
      <c r="J14" s="17">
        <f ca="1">ROUND(INDIRECT(ADDRESS(ROW()+(0), COLUMN()+(-3), 1))*INDIRECT(ADDRESS(ROW()+(0), COLUMN()+(-1), 1)), 2)</f>
        <v>0.01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</v>
      </c>
      <c r="H15" s="16"/>
      <c r="I15" s="17">
        <v>4.15</v>
      </c>
      <c r="J15" s="17">
        <f ca="1">ROUND(INDIRECT(ADDRESS(ROW()+(0), COLUMN()+(-3), 1))*INDIRECT(ADDRESS(ROW()+(0), COLUMN()+(-1), 1)), 2)</f>
        <v>0.42</v>
      </c>
      <c r="K15" s="17"/>
    </row>
    <row r="16" spans="1:11" ht="55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2.1</v>
      </c>
      <c r="H16" s="16"/>
      <c r="I16" s="17">
        <v>1.79</v>
      </c>
      <c r="J16" s="17">
        <f ca="1">ROUND(INDIRECT(ADDRESS(ROW()+(0), COLUMN()+(-3), 1))*INDIRECT(ADDRESS(ROW()+(0), COLUMN()+(-1), 1)), 2)</f>
        <v>3.76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5.97</v>
      </c>
      <c r="J17" s="17">
        <f ca="1">ROUND(INDIRECT(ADDRESS(ROW()+(0), COLUMN()+(-3), 1))*INDIRECT(ADDRESS(ROW()+(0), COLUMN()+(-1), 1)), 2)</f>
        <v>6.27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</v>
      </c>
      <c r="H18" s="16"/>
      <c r="I18" s="17">
        <v>21.23</v>
      </c>
      <c r="J18" s="17">
        <f ca="1">ROUND(INDIRECT(ADDRESS(ROW()+(0), COLUMN()+(-3), 1))*INDIRECT(ADDRESS(ROW()+(0), COLUMN()+(-1), 1)), 2)</f>
        <v>3.82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0.021</v>
      </c>
      <c r="H19" s="16"/>
      <c r="I19" s="17">
        <v>1.68</v>
      </c>
      <c r="J19" s="17">
        <f ca="1">ROUND(INDIRECT(ADDRESS(ROW()+(0), COLUMN()+(-3), 1))*INDIRECT(ADDRESS(ROW()+(0), COLUMN()+(-1), 1)), 2)</f>
        <v>0.04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0.191</v>
      </c>
      <c r="H20" s="16"/>
      <c r="I20" s="17">
        <v>19.19</v>
      </c>
      <c r="J20" s="17">
        <f ca="1">ROUND(INDIRECT(ADDRESS(ROW()+(0), COLUMN()+(-3), 1))*INDIRECT(ADDRESS(ROW()+(0), COLUMN()+(-1), 1)), 2)</f>
        <v>3.67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0.274</v>
      </c>
      <c r="H21" s="16"/>
      <c r="I21" s="17">
        <v>18.15</v>
      </c>
      <c r="J21" s="17">
        <f ca="1">ROUND(INDIRECT(ADDRESS(ROW()+(0), COLUMN()+(-3), 1))*INDIRECT(ADDRESS(ROW()+(0), COLUMN()+(-1), 1)), 2)</f>
        <v>4.97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0.055</v>
      </c>
      <c r="H22" s="16"/>
      <c r="I22" s="17">
        <v>19.73</v>
      </c>
      <c r="J22" s="17">
        <f ca="1">ROUND(INDIRECT(ADDRESS(ROW()+(0), COLUMN()+(-3), 1))*INDIRECT(ADDRESS(ROW()+(0), COLUMN()+(-1), 1)), 2)</f>
        <v>1.09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0.055</v>
      </c>
      <c r="H23" s="16"/>
      <c r="I23" s="17">
        <v>18.74</v>
      </c>
      <c r="J23" s="17">
        <f ca="1">ROUND(INDIRECT(ADDRESS(ROW()+(0), COLUMN()+(-3), 1))*INDIRECT(ADDRESS(ROW()+(0), COLUMN()+(-1), 1)), 2)</f>
        <v>1.03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0.142</v>
      </c>
      <c r="H24" s="16"/>
      <c r="I24" s="17">
        <v>19.19</v>
      </c>
      <c r="J24" s="17">
        <f ca="1">ROUND(INDIRECT(ADDRESS(ROW()+(0), COLUMN()+(-3), 1))*INDIRECT(ADDRESS(ROW()+(0), COLUMN()+(-1), 1)), 2)</f>
        <v>2.72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0.142</v>
      </c>
      <c r="H25" s="20"/>
      <c r="I25" s="21">
        <v>18.74</v>
      </c>
      <c r="J25" s="21">
        <f ca="1">ROUND(INDIRECT(ADDRESS(ROW()+(0), COLUMN()+(-3), 1))*INDIRECT(ADDRESS(ROW()+(0), COLUMN()+(-1), 1)), 2)</f>
        <v>2.66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50.35</v>
      </c>
      <c r="J26" s="24">
        <f ca="1">ROUND(INDIRECT(ADDRESS(ROW()+(0), COLUMN()+(-3), 1))*INDIRECT(ADDRESS(ROW()+(0), COLUMN()+(-1), 1))/100, 2)</f>
        <v>1.01</v>
      </c>
      <c r="K26" s="24"/>
    </row>
    <row r="27" spans="1:11" ht="13.50" thickBot="1" customHeight="1">
      <c r="A27" s="25"/>
      <c r="B27" s="25"/>
      <c r="C27" s="26"/>
      <c r="D27" s="26"/>
      <c r="E27" s="26"/>
      <c r="F27" s="26"/>
      <c r="G27" s="27"/>
      <c r="H27" s="27"/>
      <c r="I27" s="28" t="s">
        <v>64</v>
      </c>
      <c r="J2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51.36</v>
      </c>
      <c r="K27" s="29"/>
    </row>
    <row r="30" spans="1:11" ht="13.50" thickBot="1" customHeight="1">
      <c r="A30" s="30" t="s">
        <v>65</v>
      </c>
      <c r="B30" s="30"/>
      <c r="C30" s="30"/>
      <c r="D30" s="30"/>
      <c r="E30" s="30"/>
      <c r="F30" s="30" t="s">
        <v>66</v>
      </c>
      <c r="G30" s="30"/>
      <c r="H30" s="30" t="s">
        <v>67</v>
      </c>
      <c r="I30" s="30"/>
      <c r="J30" s="30"/>
      <c r="K30" s="30" t="s">
        <v>68</v>
      </c>
    </row>
    <row r="31" spans="1:11" ht="13.50" thickBot="1" customHeight="1">
      <c r="A31" s="31" t="s">
        <v>69</v>
      </c>
      <c r="B31" s="31"/>
      <c r="C31" s="31"/>
      <c r="D31" s="31"/>
      <c r="E31" s="31"/>
      <c r="F31" s="32">
        <v>1.06202e+006</v>
      </c>
      <c r="G31" s="32"/>
      <c r="H31" s="32">
        <v>1.06202e+006</v>
      </c>
      <c r="I31" s="32"/>
      <c r="J31" s="32"/>
      <c r="K31" s="32"/>
    </row>
    <row r="32" spans="1:11" ht="13.50" thickBot="1" customHeight="1">
      <c r="A32" s="33" t="s">
        <v>70</v>
      </c>
      <c r="B32" s="33"/>
      <c r="C32" s="33"/>
      <c r="D32" s="33"/>
      <c r="E32" s="33"/>
      <c r="F32" s="34"/>
      <c r="G32" s="34"/>
      <c r="H32" s="34"/>
      <c r="I32" s="34"/>
      <c r="J32" s="34"/>
      <c r="K32" s="34"/>
    </row>
    <row r="33" spans="1:11" ht="13.50" thickBot="1" customHeight="1">
      <c r="A33" s="31" t="s">
        <v>71</v>
      </c>
      <c r="B33" s="31"/>
      <c r="C33" s="31"/>
      <c r="D33" s="31"/>
      <c r="E33" s="31"/>
      <c r="F33" s="32">
        <v>1.07202e+006</v>
      </c>
      <c r="G33" s="32"/>
      <c r="H33" s="32">
        <v>1.07202e+006</v>
      </c>
      <c r="I33" s="32"/>
      <c r="J33" s="32"/>
      <c r="K33" s="32"/>
    </row>
    <row r="34" spans="1:11" ht="24.00" thickBot="1" customHeight="1">
      <c r="A34" s="33" t="s">
        <v>72</v>
      </c>
      <c r="B34" s="33"/>
      <c r="C34" s="33"/>
      <c r="D34" s="33"/>
      <c r="E34" s="33"/>
      <c r="F34" s="34"/>
      <c r="G34" s="34"/>
      <c r="H34" s="34"/>
      <c r="I34" s="34"/>
      <c r="J34" s="34"/>
      <c r="K34" s="34"/>
    </row>
    <row r="35" spans="1:11" ht="13.50" thickBot="1" customHeight="1">
      <c r="A35" s="31" t="s">
        <v>73</v>
      </c>
      <c r="B35" s="31"/>
      <c r="C35" s="31"/>
      <c r="D35" s="31"/>
      <c r="E35" s="31"/>
      <c r="F35" s="32">
        <v>1.102e+006</v>
      </c>
      <c r="G35" s="32"/>
      <c r="H35" s="32">
        <v>1.102e+006</v>
      </c>
      <c r="I35" s="32"/>
      <c r="J35" s="32"/>
      <c r="K35" s="32"/>
    </row>
    <row r="36" spans="1:11" ht="13.50" thickBot="1" customHeight="1">
      <c r="A36" s="35" t="s">
        <v>74</v>
      </c>
      <c r="B36" s="35"/>
      <c r="C36" s="35"/>
      <c r="D36" s="35"/>
      <c r="E36" s="35"/>
      <c r="F36" s="36"/>
      <c r="G36" s="36"/>
      <c r="H36" s="36"/>
      <c r="I36" s="36"/>
      <c r="J36" s="36"/>
      <c r="K36" s="36"/>
    </row>
    <row r="37" spans="1:11" ht="13.50" thickBot="1" customHeight="1">
      <c r="A37" s="33" t="s">
        <v>75</v>
      </c>
      <c r="B37" s="33"/>
      <c r="C37" s="33"/>
      <c r="D37" s="33"/>
      <c r="E37" s="33"/>
      <c r="F37" s="34">
        <v>162006</v>
      </c>
      <c r="G37" s="34"/>
      <c r="H37" s="34">
        <v>162007</v>
      </c>
      <c r="I37" s="34"/>
      <c r="J37" s="34"/>
      <c r="K37" s="34"/>
    </row>
    <row r="38" spans="1:11" ht="13.50" thickBot="1" customHeight="1">
      <c r="A38" s="31" t="s">
        <v>76</v>
      </c>
      <c r="B38" s="31"/>
      <c r="C38" s="31"/>
      <c r="D38" s="31"/>
      <c r="E38" s="31"/>
      <c r="F38" s="32">
        <v>1.07202e+006</v>
      </c>
      <c r="G38" s="32"/>
      <c r="H38" s="32">
        <v>1.07202e+006</v>
      </c>
      <c r="I38" s="32"/>
      <c r="J38" s="32"/>
      <c r="K38" s="32"/>
    </row>
    <row r="39" spans="1:11" ht="24.00" thickBot="1" customHeight="1">
      <c r="A39" s="33" t="s">
        <v>77</v>
      </c>
      <c r="B39" s="33"/>
      <c r="C39" s="33"/>
      <c r="D39" s="33"/>
      <c r="E39" s="33"/>
      <c r="F39" s="34"/>
      <c r="G39" s="34"/>
      <c r="H39" s="34"/>
      <c r="I39" s="34"/>
      <c r="J39" s="34"/>
      <c r="K39" s="34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80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3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5:E35"/>
    <mergeCell ref="F35:G35"/>
    <mergeCell ref="H35:J35"/>
    <mergeCell ref="K35:K37"/>
    <mergeCell ref="A36:E36"/>
    <mergeCell ref="F36:G36"/>
    <mergeCell ref="H36:J36"/>
    <mergeCell ref="A37:E37"/>
    <mergeCell ref="F37:G37"/>
    <mergeCell ref="H37:J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