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<sst xmlns="http://schemas.openxmlformats.org/spreadsheetml/2006/main" count="102" uniqueCount="102">
  <si>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</si>
  <si>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QVI050</t>
  </si>
  <si>
    <t xml:space="preserve">m²</t>
  </si>
  <si>
    <t xml:space="preserve">Cobertura plana acessível, não ventilada, ajardinada intensiva. Sistema Projar Garage "PROJAR".</t>
  </si>
  <si>
    <r>
      <rPr>
        <sz val="8.25"/>
        <color rgb="FF000000"/>
        <rFont val="Arial"/>
        <family val="2"/>
      </rPr>
      <t xml:space="preserve">Cobertura plana acessível, não ventilada, ajardinada intensiva, sistema Projar Garage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alta densidade (HDPE), QRF-1000 "PROJAR", cor preto, para evitar a penetração de raízes na membrana impermeável; CAMADA DRENANTE E RETENTORA DE ÁGUA: tela drenante PR-DRAIN-60 "PROJAR" de poliestireno reciclado de alto impacto (HIPS), com nódulos de 60 mm de altura e perfurações em toda a superfície, colocada sob a camada filtrante, sobrepondo dois nódulos; CAMADA FILTRANTE: filtro GTF-200 "PROJAR", de geotêxtil de fibras de polipropileno; CAMADA DE PROTECÇÃO: substrato CoverPro Garden "PROJAR", composto de brita, rocha vulcânica ou areia de sílica e fibra de coco e turfa; com pH de 6, de 500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</si>
  <si>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</si>
  <si>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</si>
  <si>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</si>
  <si>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</si>
  <si>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</si>
  <si>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</si>
  <si>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</si>
  <si>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</si>
  <si>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</si>
  <si>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</si>
  <si>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</si>
  <si>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</si>
  <si>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</si>
  <si>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</si>
  <si>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</si>
  <si>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</si>
  <si>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</si>
  <si>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</si>
  <si>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</si>
  <si>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</si>
  <si>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</si>
  <si>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</si>
  <si>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</si>
  <si>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</si>
  <si>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</si>
  <si>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</si>
  <si>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</si>
  <si>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</si>
  <si>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</si>
  <si>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</si>
  <si>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</si>
  <si>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</si>
  <si>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</si>
  <si>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</si>
  <si>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</si>
  <si>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</si>
  <si>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mt14lbp020d</t>
  </si>
  <si>
    <t xml:space="preserve">m²</t>
  </si>
  <si>
    <t xml:space="preserve">Membrana anti-raízes flexível de polietileno de alta densidade (HDPE), QRF-1000 "PROJAR", cor preto, fornecida em rolos de 1,5x25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</si>
  <si>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</si>
  <si>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</si>
  <si>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</si>
  <si>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mt14lbp030Gc</t>
  </si>
  <si>
    <t xml:space="preserve">m²</t>
  </si>
  <si>
    <t xml:space="preserve">Lâmina drenante e retentora de água, PR-DRAIN-60 "PROJAR", de poliestireno reciclado de alto impacto (HIPS), com nódulos de 60 mm de altura e perfurações em toda a superfície, resistência à compressão 129 kN/m², retenção de água 32 l/m², capacidade de drenagem 2,24 l/(s·m) com uma pendente de 2%, Euroclasse E de reacção ao fogo, segundo NP EN 13501-1, fornecida em placas de 194x94 cm.</t>
  </si>
  <si>
    <t xml:space="preserve">mt14lbp050x</t>
  </si>
  <si>
    <t xml:space="preserve">m²</t>
  </si>
  <si>
    <t xml:space="preserve">Filtro GTF-200 "PROJAR", de geotêxtil não tecido sintético, composto por fibras de polipropileno entrelaçadas, com uma resistência à tracção longitudinal de 16 kN/m, uma resistência à tracção transversal de 16 kN/m, uma abertura de cone ao ensaio de perfuração dinâmica segundo NP EN ISO 13433 inferior a 23 mm, resistência CBR ao punçoamento 2,35 kN, abertura característica 0,1 mm e uma massa superficial de 200 g/m², fornecido em rolos.</t>
  </si>
  <si>
    <t xml:space="preserve">mt48sap010i</t>
  </si>
  <si>
    <t xml:space="preserve">m³</t>
  </si>
  <si>
    <t xml:space="preserve">Substrato CoverPro Garden "PROJAR", composto de brita, rocha vulcânica ou areia de sílica e fibra de coco e turfa; com pH de 6,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</si>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</sst>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2.72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11.47</v>
      </c>
      <c r="J19" s="17">
        <f ca="1">ROUND(INDIRECT(ADDRESS(ROW()+(0), COLUMN()+(-3), 1))*INDIRECT(ADDRESS(ROW()+(0), COLUMN()+(-1), 1)), 2)</f>
        <v>11.81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26.1</v>
      </c>
      <c r="J21" s="17">
        <f ca="1">ROUND(INDIRECT(ADDRESS(ROW()+(0), COLUMN()+(-3), 1))*INDIRECT(ADDRESS(ROW()+(0), COLUMN()+(-1), 1)), 2)</f>
        <v>27.41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2.16</v>
      </c>
      <c r="J22" s="17">
        <f ca="1">ROUND(INDIRECT(ADDRESS(ROW()+(0), COLUMN()+(-3), 1))*INDIRECT(ADDRESS(ROW()+(0), COLUMN()+(-1), 1)), 2)</f>
        <v>2.38</v>
      </c>
      <c r="K22" s="17"/>
    </row>
    <row r="23" spans="1:11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0.69</v>
      </c>
      <c r="H23" s="16"/>
      <c r="I23" s="17">
        <v>95</v>
      </c>
      <c r="J23" s="17">
        <f ca="1">ROUND(INDIRECT(ADDRESS(ROW()+(0), COLUMN()+(-3), 1))*INDIRECT(ADDRESS(ROW()+(0), COLUMN()+(-1), 1)), 2)</f>
        <v>65.55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21.65</v>
      </c>
      <c r="J24" s="17">
        <f ca="1">ROUND(INDIRECT(ADDRESS(ROW()+(0), COLUMN()+(-3), 1))*INDIRECT(ADDRESS(ROW()+(0), COLUMN()+(-1), 1)), 2)</f>
        <v>0.87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</v>
      </c>
      <c r="H25" s="16"/>
      <c r="I25" s="17">
        <v>22.68</v>
      </c>
      <c r="J25" s="17">
        <f ca="1">ROUND(INDIRECT(ADDRESS(ROW()+(0), COLUMN()+(-3), 1))*INDIRECT(ADDRESS(ROW()+(0), COLUMN()+(-1), 1)), 2)</f>
        <v>2.04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0.41</v>
      </c>
      <c r="H26" s="16"/>
      <c r="I26" s="17">
        <v>21.45</v>
      </c>
      <c r="J26" s="17">
        <f ca="1">ROUND(INDIRECT(ADDRESS(ROW()+(0), COLUMN()+(-3), 1))*INDIRECT(ADDRESS(ROW()+(0), COLUMN()+(-1), 1)), 2)</f>
        <v>8.79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0.359</v>
      </c>
      <c r="H27" s="16"/>
      <c r="I27" s="17">
        <v>22.68</v>
      </c>
      <c r="J27" s="17">
        <f ca="1">ROUND(INDIRECT(ADDRESS(ROW()+(0), COLUMN()+(-3), 1))*INDIRECT(ADDRESS(ROW()+(0), COLUMN()+(-1), 1)), 2)</f>
        <v>8.14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0.359</v>
      </c>
      <c r="H28" s="16"/>
      <c r="I28" s="17">
        <v>22.13</v>
      </c>
      <c r="J28" s="17">
        <f ca="1">ROUND(INDIRECT(ADDRESS(ROW()+(0), COLUMN()+(-3), 1))*INDIRECT(ADDRESS(ROW()+(0), COLUMN()+(-1), 1)), 2)</f>
        <v>7.94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0.15</v>
      </c>
      <c r="H29" s="16"/>
      <c r="I29" s="17">
        <v>22.68</v>
      </c>
      <c r="J29" s="17">
        <f ca="1">ROUND(INDIRECT(ADDRESS(ROW()+(0), COLUMN()+(-3), 1))*INDIRECT(ADDRESS(ROW()+(0), COLUMN()+(-1), 1)), 2)</f>
        <v>3.4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0.15</v>
      </c>
      <c r="H30" s="20"/>
      <c r="I30" s="21">
        <v>22.13</v>
      </c>
      <c r="J30" s="21">
        <f ca="1">ROUND(INDIRECT(ADDRESS(ROW()+(0), COLUMN()+(-3), 1))*INDIRECT(ADDRESS(ROW()+(0), COLUMN()+(-1), 1)), 2)</f>
        <v>3.32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181.26</v>
      </c>
      <c r="J31" s="24">
        <f ca="1">ROUND(INDIRECT(ADDRESS(ROW()+(0), COLUMN()+(-3), 1))*INDIRECT(ADDRESS(ROW()+(0), COLUMN()+(-1), 1))/100, 2)</f>
        <v>3.63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184.89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1.06202e+006</v>
      </c>
      <c r="G36" s="32"/>
      <c r="H36" s="32">
        <v>1.06202e+006</v>
      </c>
      <c r="I36" s="32"/>
      <c r="J36" s="32"/>
      <c r="K36" s="32" t="s">
        <v>85</v>
      </c>
    </row>
    <row r="37" spans="1:11" ht="13.50" thickBot="1" customHeight="1">
      <c r="A37" s="33" t="s">
        <v>86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87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88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89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90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91</v>
      </c>
    </row>
    <row r="42" spans="1:11" ht="13.50" thickBot="1" customHeight="1">
      <c r="A42" s="33" t="s">
        <v>92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93</v>
      </c>
      <c r="B43" s="31"/>
      <c r="C43" s="31"/>
      <c r="D43" s="31"/>
      <c r="E43" s="31"/>
      <c r="F43" s="32">
        <v>1.07202e+006</v>
      </c>
      <c r="G43" s="32"/>
      <c r="H43" s="32">
        <v>1.07202e+006</v>
      </c>
      <c r="I43" s="32"/>
      <c r="J43" s="32"/>
      <c r="K43" s="32" t="s">
        <v>94</v>
      </c>
    </row>
    <row r="44" spans="1:11" ht="24.00" thickBot="1" customHeight="1">
      <c r="A44" s="33" t="s">
        <v>95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96</v>
      </c>
      <c r="B45" s="31"/>
      <c r="C45" s="31"/>
      <c r="D45" s="31"/>
      <c r="E45" s="31"/>
      <c r="F45" s="32">
        <v>142010</v>
      </c>
      <c r="G45" s="32"/>
      <c r="H45" s="32">
        <v>1.10201e+006</v>
      </c>
      <c r="I45" s="32"/>
      <c r="J45" s="32"/>
      <c r="K45" s="32" t="s">
        <v>97</v>
      </c>
    </row>
    <row r="46" spans="1:11" ht="24.00" thickBot="1" customHeight="1">
      <c r="A46" s="33" t="s">
        <v>98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